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\Desktop\"/>
    </mc:Choice>
  </mc:AlternateContent>
  <xr:revisionPtr revIDLastSave="0" documentId="13_ncr:1_{193EB875-5378-43CA-B09F-F65C9BC4E9DC}" xr6:coauthVersionLast="47" xr6:coauthVersionMax="47" xr10:uidLastSave="{00000000-0000-0000-0000-000000000000}"/>
  <bookViews>
    <workbookView xWindow="348" yWindow="468" windowWidth="18036" windowHeight="15492" xr2:uid="{D76838F0-AF92-4C47-8D55-9337847CD5EB}"/>
  </bookViews>
  <sheets>
    <sheet name="2022" sheetId="1" r:id="rId1"/>
  </sheets>
  <definedNames>
    <definedName name="_xlnm._FilterDatabase" localSheetId="0" hidden="1">'2022'!$A$3:$S$3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6" i="1" l="1"/>
  <c r="L26" i="1"/>
  <c r="J26" i="1"/>
  <c r="E26" i="1"/>
  <c r="O12" i="1"/>
  <c r="M12" i="1"/>
  <c r="K12" i="1"/>
  <c r="F12" i="1"/>
  <c r="O11" i="1"/>
  <c r="K11" i="1"/>
  <c r="F11" i="1"/>
  <c r="O10" i="1"/>
  <c r="M10" i="1"/>
  <c r="K10" i="1"/>
  <c r="F10" i="1"/>
  <c r="O9" i="1"/>
  <c r="M9" i="1"/>
  <c r="K9" i="1"/>
  <c r="F9" i="1"/>
  <c r="O8" i="1"/>
  <c r="M8" i="1"/>
  <c r="K8" i="1"/>
  <c r="F8" i="1"/>
  <c r="O7" i="1"/>
  <c r="M7" i="1"/>
  <c r="K7" i="1"/>
  <c r="F7" i="1"/>
  <c r="O6" i="1"/>
  <c r="M6" i="1"/>
  <c r="K6" i="1"/>
  <c r="F6" i="1"/>
  <c r="O5" i="1"/>
  <c r="M5" i="1"/>
  <c r="K5" i="1"/>
  <c r="F5" i="1"/>
  <c r="O4" i="1"/>
  <c r="M4" i="1"/>
  <c r="F4" i="1"/>
  <c r="F26" i="1" l="1"/>
  <c r="M26" i="1"/>
  <c r="O26" i="1"/>
  <c r="K26" i="1"/>
</calcChain>
</file>

<file path=xl/sharedStrings.xml><?xml version="1.0" encoding="utf-8"?>
<sst xmlns="http://schemas.openxmlformats.org/spreadsheetml/2006/main" count="104" uniqueCount="62">
  <si>
    <t>Currency</t>
  </si>
  <si>
    <t>FATCA ONLY (Form 8938)</t>
  </si>
  <si>
    <t>For checking account value</t>
  </si>
  <si>
    <t>No</t>
  </si>
  <si>
    <t>Account Owner (T/S)</t>
  </si>
  <si>
    <t>Name of Financial Institution</t>
  </si>
  <si>
    <t>Account number</t>
  </si>
  <si>
    <t>Address of  Financial Institute</t>
  </si>
  <si>
    <t>City</t>
  </si>
  <si>
    <t>postal code</t>
  </si>
  <si>
    <t>Max Account Value during tax year
in KRW</t>
  </si>
  <si>
    <t>Amount 
in USD</t>
  </si>
  <si>
    <t>Type of Account (D/S)</t>
  </si>
  <si>
    <t>Open during TY (Y/N)</t>
  </si>
  <si>
    <t>Closed during TY (Y/N)</t>
  </si>
  <si>
    <t>Interest income 
in KRW</t>
  </si>
  <si>
    <t>Interest income 
in USD</t>
  </si>
  <si>
    <t>Interest
Tax paid
in KRW</t>
  </si>
  <si>
    <t>Interest Tax paid 
in USD</t>
  </si>
  <si>
    <t>The amount as of the last day
in KRW</t>
  </si>
  <si>
    <t>Amount in USD</t>
  </si>
  <si>
    <t>기타(계좌명 등)</t>
  </si>
  <si>
    <t>T</t>
  </si>
  <si>
    <t>SAMSUNG SECURITIES</t>
  </si>
  <si>
    <t>11 SEOCHODAERO 74 GIL, SEOCHOGU</t>
  </si>
  <si>
    <t>SEOUL</t>
  </si>
  <si>
    <t>06620</t>
  </si>
  <si>
    <t>S</t>
  </si>
  <si>
    <t>N</t>
  </si>
  <si>
    <t>KIWOOM SECURITIES</t>
  </si>
  <si>
    <t>18 YEOUINARURO 4GIL, YEONGDEUNGPOGU</t>
  </si>
  <si>
    <t>07331</t>
  </si>
  <si>
    <t>WOORI BANK</t>
  </si>
  <si>
    <t>51 SOGONGRO, JUNGGU</t>
  </si>
  <si>
    <t>04632</t>
  </si>
  <si>
    <t>D</t>
  </si>
  <si>
    <t>입출금통장</t>
  </si>
  <si>
    <t>KAKAO BANK</t>
  </si>
  <si>
    <t>231 PANGYOYEOKRO BUNDANGGU</t>
  </si>
  <si>
    <t>SEONGNAM</t>
  </si>
  <si>
    <t>KEB HANA BANK</t>
  </si>
  <si>
    <t>35 EULJIRO, JUNGGU</t>
  </si>
  <si>
    <t>04523</t>
  </si>
  <si>
    <t>펀드상품</t>
  </si>
  <si>
    <t>KOOKMIN BANK</t>
  </si>
  <si>
    <t>26 GUKJEGEUMYUNGRO 8 GIL, YEONGDEUNGPOGU</t>
  </si>
  <si>
    <t>재형저축</t>
  </si>
  <si>
    <t>STANDARD CHARTERED KOREA</t>
  </si>
  <si>
    <t>47 JONGRO, JONGNOGU</t>
  </si>
  <si>
    <t>03160</t>
  </si>
  <si>
    <t>연금저축</t>
  </si>
  <si>
    <t>SHINHAN BANK</t>
  </si>
  <si>
    <t>20 SEJONGDAERO 9 GIL, JUNGGU</t>
  </si>
  <si>
    <t>04513</t>
  </si>
  <si>
    <t>청약통장</t>
  </si>
  <si>
    <t>SAMSUNG LIFE INSURANCE</t>
  </si>
  <si>
    <t>종신보험(연말 기준 해지환급금 요청)</t>
  </si>
  <si>
    <t>Please fill in the amount in the currency. The exchange rate will be automatically applied.</t>
  </si>
  <si>
    <t xml:space="preserve">FATCA(Form 8938) </t>
  </si>
  <si>
    <t>For an individual taxpayer, total value of those assets exceeds $50,000 on the last day of the tax year or $75,000 at any time during the tax year.</t>
  </si>
  <si>
    <t>For a joint income tax return, more than
$100,000 on the last day of the tax
year or more than $150,000 at any
time during the tax year.</t>
  </si>
  <si>
    <t>13494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</si>
</sst>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\(0.00\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" fontId="0" fillId="2" borderId="0" xfId="0" applyNumberFormat="1" applyFill="1"/>
    <xf numFmtId="3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" xfId="0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1" fillId="5" borderId="1" xfId="0" applyFont="1" applyFill="1" applyBorder="1"/>
    <xf numFmtId="3" fontId="1" fillId="5" borderId="1" xfId="0" applyNumberFormat="1" applyFont="1" applyFill="1" applyBorder="1"/>
    <xf numFmtId="164" fontId="1" fillId="5" borderId="1" xfId="0" applyNumberFormat="1" applyFont="1" applyFill="1" applyBorder="1"/>
    <xf numFmtId="2" fontId="1" fillId="0" borderId="1" xfId="0" applyNumberFormat="1" applyFont="1" applyBorder="1"/>
    <xf numFmtId="3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4" fontId="1" fillId="6" borderId="0" xfId="0" applyNumberFormat="1" applyFont="1" applyFill="1"/>
    <xf numFmtId="3" fontId="1" fillId="6" borderId="0" xfId="0" applyNumberFormat="1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3" fontId="1" fillId="6" borderId="0" xfId="0" applyNumberFormat="1" applyFont="1" applyFill="1"/>
    <xf numFmtId="4" fontId="1" fillId="3" borderId="0" xfId="0" applyNumberFormat="1" applyFont="1" applyFill="1"/>
    <xf numFmtId="4" fontId="1" fillId="0" borderId="0" xfId="0" applyNumberFormat="1" applyFont="1"/>
    <xf numFmtId="4" fontId="0" fillId="0" borderId="0" xfId="0" applyNumberFormat="1"/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2" fontId="0" fillId="0" borderId="0" xfId="0" applyNumberFormat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3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2" fontId="1" fillId="0" borderId="1" xfId="0" quotePrefix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B0FE2-53E9-436F-97DE-2A7B0327A791}">
  <dimension ref="A2:S33"/>
  <sheetViews>
    <sheetView tabSelected="1" zoomScale="102" zoomScaleNormal="102" workbookViewId="0">
      <selection activeCell="F4" sqref="F4"/>
    </sheetView>
  </sheetViews>
  <sheetFormatPr defaultRowHeight="14.4" x14ac:dyDescent="0.3"/>
  <cols>
    <col min="1" max="1" width="3.77734375" style="27" customWidth="1"/>
    <col min="2" max="2" width="6.77734375" customWidth="1"/>
    <col min="3" max="3" width="20.6640625" customWidth="1"/>
    <col min="4" max="4" width="12.77734375" customWidth="1"/>
    <col min="5" max="5" width="14.77734375" style="2" customWidth="1"/>
    <col min="6" max="6" width="9.77734375" style="3" customWidth="1"/>
    <col min="7" max="9" width="7.77734375" customWidth="1"/>
    <col min="10" max="10" width="8.77734375" style="2" customWidth="1"/>
    <col min="11" max="11" width="8.77734375" style="3" customWidth="1"/>
    <col min="12" max="12" width="8.77734375" style="2" customWidth="1"/>
    <col min="13" max="13" width="8.77734375" style="3" customWidth="1"/>
    <col min="14" max="14" width="12.77734375" style="2" customWidth="1"/>
    <col min="15" max="15" width="10" style="30" customWidth="1"/>
    <col min="16" max="16" width="27.77734375" style="30" customWidth="1"/>
    <col min="17" max="18" width="6.77734375" style="30" customWidth="1"/>
    <col min="19" max="19" width="30.6640625" style="2" customWidth="1"/>
  </cols>
  <sheetData>
    <row r="2" spans="1:19" x14ac:dyDescent="0.3">
      <c r="C2" t="s">
        <v>0</v>
      </c>
      <c r="D2" s="1">
        <v>1252.6099999999999</v>
      </c>
      <c r="H2" s="35" t="s">
        <v>1</v>
      </c>
      <c r="I2" s="35"/>
      <c r="J2" s="35"/>
      <c r="K2" s="35"/>
      <c r="L2" s="35"/>
      <c r="M2" s="35"/>
      <c r="N2" s="36" t="s">
        <v>2</v>
      </c>
      <c r="O2" s="36"/>
      <c r="P2" s="37"/>
      <c r="Q2" s="37"/>
      <c r="R2" s="37"/>
    </row>
    <row r="3" spans="1:19" s="10" customFormat="1" ht="43.5" customHeight="1" x14ac:dyDescent="0.3">
      <c r="A3" s="4" t="s">
        <v>3</v>
      </c>
      <c r="B3" s="34" t="s">
        <v>4</v>
      </c>
      <c r="C3" s="5" t="s">
        <v>5</v>
      </c>
      <c r="D3" s="5" t="s">
        <v>6</v>
      </c>
      <c r="E3" s="31" t="s">
        <v>10</v>
      </c>
      <c r="F3" s="6" t="s">
        <v>11</v>
      </c>
      <c r="G3" s="32" t="s">
        <v>12</v>
      </c>
      <c r="H3" s="33" t="s">
        <v>13</v>
      </c>
      <c r="I3" s="33" t="s">
        <v>14</v>
      </c>
      <c r="J3" s="7" t="s">
        <v>15</v>
      </c>
      <c r="K3" s="8" t="s">
        <v>16</v>
      </c>
      <c r="L3" s="7" t="s">
        <v>17</v>
      </c>
      <c r="M3" s="8" t="s">
        <v>18</v>
      </c>
      <c r="N3" s="31" t="s">
        <v>19</v>
      </c>
      <c r="O3" s="9" t="s">
        <v>20</v>
      </c>
      <c r="P3" s="9" t="s">
        <v>7</v>
      </c>
      <c r="Q3" s="9" t="s">
        <v>8</v>
      </c>
      <c r="R3" s="9" t="s">
        <v>9</v>
      </c>
      <c r="S3" s="5" t="s">
        <v>21</v>
      </c>
    </row>
    <row r="4" spans="1:19" x14ac:dyDescent="0.3">
      <c r="A4" s="11">
        <v>1</v>
      </c>
      <c r="B4" s="11" t="s">
        <v>22</v>
      </c>
      <c r="C4" s="11" t="s">
        <v>23</v>
      </c>
      <c r="D4" s="39"/>
      <c r="E4" s="12">
        <v>100000000</v>
      </c>
      <c r="F4" s="13">
        <f t="shared" ref="F4:F12" si="0">E4/$D$2</f>
        <v>79833.308052785796</v>
      </c>
      <c r="G4" s="11" t="s">
        <v>27</v>
      </c>
      <c r="H4" s="14" t="s">
        <v>28</v>
      </c>
      <c r="I4" s="14" t="s">
        <v>28</v>
      </c>
      <c r="J4" s="15">
        <v>0</v>
      </c>
      <c r="K4" s="16">
        <v>0</v>
      </c>
      <c r="L4" s="15">
        <v>0</v>
      </c>
      <c r="M4" s="16">
        <f t="shared" ref="M4:M10" si="1">L4/$D$2</f>
        <v>0</v>
      </c>
      <c r="N4" s="12">
        <v>100000000</v>
      </c>
      <c r="O4" s="17">
        <f>N4/$D$2</f>
        <v>79833.308052785796</v>
      </c>
      <c r="P4" s="17" t="s">
        <v>24</v>
      </c>
      <c r="Q4" s="17" t="s">
        <v>25</v>
      </c>
      <c r="R4" s="17" t="s">
        <v>26</v>
      </c>
      <c r="S4" s="12"/>
    </row>
    <row r="5" spans="1:19" x14ac:dyDescent="0.3">
      <c r="A5" s="11">
        <v>2</v>
      </c>
      <c r="B5" s="11" t="s">
        <v>22</v>
      </c>
      <c r="C5" s="11" t="s">
        <v>29</v>
      </c>
      <c r="D5" s="39"/>
      <c r="E5" s="12">
        <v>50000000</v>
      </c>
      <c r="F5" s="13">
        <f t="shared" si="0"/>
        <v>39916.654026392898</v>
      </c>
      <c r="G5" s="11" t="s">
        <v>27</v>
      </c>
      <c r="H5" s="14" t="s">
        <v>28</v>
      </c>
      <c r="I5" s="14" t="s">
        <v>28</v>
      </c>
      <c r="J5" s="15">
        <v>500000</v>
      </c>
      <c r="K5" s="16">
        <f t="shared" ref="K5:K12" si="2">J5/$D$2</f>
        <v>399.16654026392894</v>
      </c>
      <c r="L5" s="15">
        <v>0</v>
      </c>
      <c r="M5" s="16">
        <f t="shared" si="1"/>
        <v>0</v>
      </c>
      <c r="N5" s="12">
        <v>35000000</v>
      </c>
      <c r="O5" s="17">
        <f t="shared" ref="O5:O12" si="3">N5/$D$2</f>
        <v>27941.657818475025</v>
      </c>
      <c r="P5" s="17" t="s">
        <v>30</v>
      </c>
      <c r="Q5" s="17" t="s">
        <v>25</v>
      </c>
      <c r="R5" s="17" t="s">
        <v>31</v>
      </c>
      <c r="S5" s="12"/>
    </row>
    <row r="6" spans="1:19" x14ac:dyDescent="0.3">
      <c r="A6" s="11">
        <v>3</v>
      </c>
      <c r="B6" s="11" t="s">
        <v>27</v>
      </c>
      <c r="C6" s="11" t="s">
        <v>32</v>
      </c>
      <c r="D6" s="39"/>
      <c r="E6" s="12">
        <v>10000000</v>
      </c>
      <c r="F6" s="13">
        <f t="shared" si="0"/>
        <v>7983.3308052785787</v>
      </c>
      <c r="G6" s="11" t="s">
        <v>35</v>
      </c>
      <c r="H6" s="14" t="s">
        <v>28</v>
      </c>
      <c r="I6" s="14" t="s">
        <v>28</v>
      </c>
      <c r="J6" s="15">
        <v>7000</v>
      </c>
      <c r="K6" s="16">
        <f t="shared" si="2"/>
        <v>5.5883315636950055</v>
      </c>
      <c r="L6" s="15">
        <v>0</v>
      </c>
      <c r="M6" s="16">
        <f t="shared" si="1"/>
        <v>0</v>
      </c>
      <c r="N6" s="12">
        <v>1000000</v>
      </c>
      <c r="O6" s="17">
        <f t="shared" si="3"/>
        <v>798.33308052785787</v>
      </c>
      <c r="P6" s="17" t="s">
        <v>33</v>
      </c>
      <c r="Q6" s="17" t="s">
        <v>25</v>
      </c>
      <c r="R6" s="17" t="s">
        <v>34</v>
      </c>
      <c r="S6" s="12" t="s">
        <v>36</v>
      </c>
    </row>
    <row r="7" spans="1:19" x14ac:dyDescent="0.3">
      <c r="A7" s="11">
        <v>4</v>
      </c>
      <c r="B7" s="11" t="s">
        <v>27</v>
      </c>
      <c r="C7" s="11" t="s">
        <v>37</v>
      </c>
      <c r="D7" s="39"/>
      <c r="E7" s="12">
        <v>10000000</v>
      </c>
      <c r="F7" s="13">
        <f t="shared" si="0"/>
        <v>7983.3308052785787</v>
      </c>
      <c r="G7" s="11" t="s">
        <v>35</v>
      </c>
      <c r="H7" s="14" t="s">
        <v>28</v>
      </c>
      <c r="I7" s="14" t="s">
        <v>28</v>
      </c>
      <c r="J7" s="15">
        <v>300000</v>
      </c>
      <c r="K7" s="16">
        <f t="shared" si="2"/>
        <v>239.49992415835737</v>
      </c>
      <c r="L7" s="15">
        <v>0</v>
      </c>
      <c r="M7" s="16">
        <f t="shared" si="1"/>
        <v>0</v>
      </c>
      <c r="N7" s="12">
        <v>10000000</v>
      </c>
      <c r="O7" s="17">
        <f t="shared" si="3"/>
        <v>7983.3308052785787</v>
      </c>
      <c r="P7" s="17" t="s">
        <v>38</v>
      </c>
      <c r="Q7" s="17" t="s">
        <v>39</v>
      </c>
      <c r="R7" s="38" t="s">
        <v>61</v>
      </c>
      <c r="S7" s="12"/>
    </row>
    <row r="8" spans="1:19" x14ac:dyDescent="0.3">
      <c r="A8" s="11">
        <v>5</v>
      </c>
      <c r="B8" s="11" t="s">
        <v>27</v>
      </c>
      <c r="C8" s="11" t="s">
        <v>40</v>
      </c>
      <c r="D8" s="39"/>
      <c r="E8" s="12">
        <v>8000000</v>
      </c>
      <c r="F8" s="13">
        <f t="shared" si="0"/>
        <v>6386.664644222863</v>
      </c>
      <c r="G8" s="11" t="s">
        <v>27</v>
      </c>
      <c r="H8" s="14" t="s">
        <v>28</v>
      </c>
      <c r="I8" s="14" t="s">
        <v>28</v>
      </c>
      <c r="J8" s="15">
        <v>0</v>
      </c>
      <c r="K8" s="16">
        <f t="shared" si="2"/>
        <v>0</v>
      </c>
      <c r="L8" s="15">
        <v>0</v>
      </c>
      <c r="M8" s="16">
        <f t="shared" si="1"/>
        <v>0</v>
      </c>
      <c r="N8" s="12">
        <v>9200000</v>
      </c>
      <c r="O8" s="17">
        <f t="shared" si="3"/>
        <v>7344.6643408562923</v>
      </c>
      <c r="P8" s="17" t="s">
        <v>41</v>
      </c>
      <c r="Q8" s="17" t="s">
        <v>25</v>
      </c>
      <c r="R8" s="17" t="s">
        <v>42</v>
      </c>
      <c r="S8" s="12" t="s">
        <v>43</v>
      </c>
    </row>
    <row r="9" spans="1:19" x14ac:dyDescent="0.3">
      <c r="A9" s="11">
        <v>6</v>
      </c>
      <c r="B9" s="11" t="s">
        <v>27</v>
      </c>
      <c r="C9" s="11" t="s">
        <v>44</v>
      </c>
      <c r="D9" s="40"/>
      <c r="E9" s="12">
        <v>7390603</v>
      </c>
      <c r="F9" s="13">
        <f t="shared" si="0"/>
        <v>5900.1628599484284</v>
      </c>
      <c r="G9" s="11" t="s">
        <v>35</v>
      </c>
      <c r="H9" s="14" t="s">
        <v>28</v>
      </c>
      <c r="I9" s="14" t="s">
        <v>28</v>
      </c>
      <c r="J9" s="15">
        <v>500</v>
      </c>
      <c r="K9" s="16">
        <f t="shared" si="2"/>
        <v>0.39916654026392895</v>
      </c>
      <c r="L9" s="15">
        <v>0</v>
      </c>
      <c r="M9" s="16">
        <f t="shared" si="1"/>
        <v>0</v>
      </c>
      <c r="N9" s="12">
        <v>0</v>
      </c>
      <c r="O9" s="17">
        <f t="shared" si="3"/>
        <v>0</v>
      </c>
      <c r="P9" s="17" t="s">
        <v>45</v>
      </c>
      <c r="Q9" s="17" t="s">
        <v>25</v>
      </c>
      <c r="R9" s="17" t="s">
        <v>31</v>
      </c>
      <c r="S9" s="12" t="s">
        <v>46</v>
      </c>
    </row>
    <row r="10" spans="1:19" x14ac:dyDescent="0.3">
      <c r="A10" s="11">
        <v>7</v>
      </c>
      <c r="B10" s="11" t="s">
        <v>27</v>
      </c>
      <c r="C10" s="11" t="s">
        <v>47</v>
      </c>
      <c r="D10" s="39"/>
      <c r="E10" s="12">
        <v>5000000</v>
      </c>
      <c r="F10" s="13">
        <f t="shared" si="0"/>
        <v>3991.6654026392894</v>
      </c>
      <c r="G10" s="11" t="s">
        <v>35</v>
      </c>
      <c r="H10" s="14" t="s">
        <v>28</v>
      </c>
      <c r="I10" s="14" t="s">
        <v>28</v>
      </c>
      <c r="J10" s="15">
        <v>0</v>
      </c>
      <c r="K10" s="16">
        <f t="shared" si="2"/>
        <v>0</v>
      </c>
      <c r="L10" s="15">
        <v>0</v>
      </c>
      <c r="M10" s="16">
        <f t="shared" si="1"/>
        <v>0</v>
      </c>
      <c r="N10" s="12">
        <v>0</v>
      </c>
      <c r="O10" s="17">
        <f t="shared" si="3"/>
        <v>0</v>
      </c>
      <c r="P10" s="17" t="s">
        <v>48</v>
      </c>
      <c r="Q10" s="17" t="s">
        <v>25</v>
      </c>
      <c r="R10" s="17" t="s">
        <v>49</v>
      </c>
      <c r="S10" s="12" t="s">
        <v>50</v>
      </c>
    </row>
    <row r="11" spans="1:19" x14ac:dyDescent="0.3">
      <c r="A11" s="11">
        <v>8</v>
      </c>
      <c r="B11" s="11" t="s">
        <v>27</v>
      </c>
      <c r="C11" s="11" t="s">
        <v>51</v>
      </c>
      <c r="D11" s="39"/>
      <c r="E11" s="12">
        <v>300</v>
      </c>
      <c r="F11" s="13">
        <f t="shared" si="0"/>
        <v>0.23949992415835736</v>
      </c>
      <c r="G11" s="11" t="s">
        <v>35</v>
      </c>
      <c r="H11" s="14" t="s">
        <v>28</v>
      </c>
      <c r="I11" s="14" t="s">
        <v>28</v>
      </c>
      <c r="J11" s="15">
        <v>0</v>
      </c>
      <c r="K11" s="16">
        <f t="shared" si="2"/>
        <v>0</v>
      </c>
      <c r="L11" s="15">
        <v>0</v>
      </c>
      <c r="M11" s="16"/>
      <c r="N11" s="12">
        <v>500000</v>
      </c>
      <c r="O11" s="17">
        <f t="shared" si="3"/>
        <v>399.16654026392894</v>
      </c>
      <c r="P11" s="17" t="s">
        <v>52</v>
      </c>
      <c r="Q11" s="17" t="s">
        <v>25</v>
      </c>
      <c r="R11" s="17" t="s">
        <v>53</v>
      </c>
      <c r="S11" s="12" t="s">
        <v>54</v>
      </c>
    </row>
    <row r="12" spans="1:19" x14ac:dyDescent="0.3">
      <c r="A12" s="11">
        <v>9</v>
      </c>
      <c r="B12" s="11" t="s">
        <v>27</v>
      </c>
      <c r="C12" s="11" t="s">
        <v>55</v>
      </c>
      <c r="D12" s="41"/>
      <c r="E12" s="12">
        <v>5000000</v>
      </c>
      <c r="F12" s="13">
        <f t="shared" si="0"/>
        <v>3991.6654026392894</v>
      </c>
      <c r="G12" s="11" t="s">
        <v>35</v>
      </c>
      <c r="H12" s="14" t="s">
        <v>28</v>
      </c>
      <c r="I12" s="14" t="s">
        <v>28</v>
      </c>
      <c r="J12" s="15">
        <v>0</v>
      </c>
      <c r="K12" s="16">
        <f t="shared" si="2"/>
        <v>0</v>
      </c>
      <c r="L12" s="15">
        <v>0</v>
      </c>
      <c r="M12" s="16">
        <f>L12/$D$2</f>
        <v>0</v>
      </c>
      <c r="N12" s="12">
        <v>300</v>
      </c>
      <c r="O12" s="17">
        <f t="shared" si="3"/>
        <v>0.23949992415835736</v>
      </c>
      <c r="P12" s="17" t="s">
        <v>24</v>
      </c>
      <c r="Q12" s="17" t="s">
        <v>25</v>
      </c>
      <c r="R12" s="17" t="s">
        <v>26</v>
      </c>
      <c r="S12" s="12" t="s">
        <v>56</v>
      </c>
    </row>
    <row r="13" spans="1:19" x14ac:dyDescent="0.3">
      <c r="A13" s="11">
        <v>10</v>
      </c>
      <c r="B13" s="11"/>
      <c r="C13" s="11"/>
      <c r="D13" s="39"/>
      <c r="E13" s="12"/>
      <c r="F13" s="13"/>
      <c r="G13" s="11"/>
      <c r="H13" s="11"/>
      <c r="I13" s="11"/>
      <c r="J13" s="12"/>
      <c r="K13" s="13"/>
      <c r="L13" s="12"/>
      <c r="M13" s="13"/>
      <c r="N13" s="12"/>
      <c r="O13" s="17"/>
      <c r="P13" s="17"/>
      <c r="Q13" s="17"/>
      <c r="R13" s="17"/>
      <c r="S13" s="12"/>
    </row>
    <row r="14" spans="1:19" x14ac:dyDescent="0.3">
      <c r="A14" s="11">
        <v>11</v>
      </c>
      <c r="B14" s="11"/>
      <c r="C14" s="11"/>
      <c r="D14" s="39"/>
      <c r="E14" s="18"/>
      <c r="F14" s="19"/>
      <c r="G14" s="11"/>
      <c r="H14" s="11"/>
      <c r="I14" s="11"/>
      <c r="J14" s="12"/>
      <c r="K14" s="13"/>
      <c r="L14" s="12"/>
      <c r="M14" s="13"/>
      <c r="N14" s="12"/>
      <c r="O14" s="17"/>
      <c r="P14" s="17"/>
      <c r="Q14" s="17"/>
      <c r="R14" s="17"/>
      <c r="S14" s="12"/>
    </row>
    <row r="15" spans="1:19" x14ac:dyDescent="0.3">
      <c r="A15" s="11">
        <v>12</v>
      </c>
      <c r="B15" s="11"/>
      <c r="C15" s="11"/>
      <c r="D15" s="39"/>
      <c r="E15" s="18"/>
      <c r="F15" s="19"/>
      <c r="G15" s="11"/>
      <c r="H15" s="11"/>
      <c r="I15" s="11"/>
      <c r="J15" s="12"/>
      <c r="K15" s="13"/>
      <c r="L15" s="12"/>
      <c r="M15" s="13"/>
      <c r="N15" s="12"/>
      <c r="O15" s="17"/>
      <c r="P15" s="17"/>
      <c r="Q15" s="17"/>
      <c r="R15" s="17"/>
      <c r="S15" s="12"/>
    </row>
    <row r="16" spans="1:19" x14ac:dyDescent="0.3">
      <c r="A16" s="11">
        <v>13</v>
      </c>
      <c r="B16" s="11"/>
      <c r="C16" s="11"/>
      <c r="D16" s="39"/>
      <c r="E16" s="18"/>
      <c r="F16" s="19"/>
      <c r="G16" s="11"/>
      <c r="H16" s="11"/>
      <c r="I16" s="11"/>
      <c r="J16" s="12"/>
      <c r="K16" s="13"/>
      <c r="L16" s="12"/>
      <c r="M16" s="13"/>
      <c r="N16" s="12"/>
      <c r="O16" s="17"/>
      <c r="P16" s="17"/>
      <c r="Q16" s="17"/>
      <c r="R16" s="17"/>
      <c r="S16" s="12"/>
    </row>
    <row r="17" spans="1:19" x14ac:dyDescent="0.3">
      <c r="A17" s="11">
        <v>14</v>
      </c>
      <c r="B17" s="11"/>
      <c r="C17" s="11"/>
      <c r="D17" s="39"/>
      <c r="E17" s="18"/>
      <c r="F17" s="19"/>
      <c r="G17" s="11"/>
      <c r="H17" s="11"/>
      <c r="I17" s="11"/>
      <c r="J17" s="12"/>
      <c r="K17" s="13"/>
      <c r="L17" s="12"/>
      <c r="M17" s="13"/>
      <c r="N17" s="12"/>
      <c r="O17" s="17"/>
      <c r="P17" s="17"/>
      <c r="Q17" s="17"/>
      <c r="R17" s="17"/>
      <c r="S17" s="12"/>
    </row>
    <row r="18" spans="1:19" x14ac:dyDescent="0.3">
      <c r="A18" s="11">
        <v>15</v>
      </c>
      <c r="B18" s="11"/>
      <c r="C18" s="11"/>
      <c r="D18" s="39"/>
      <c r="E18" s="18"/>
      <c r="F18" s="19"/>
      <c r="G18" s="11"/>
      <c r="H18" s="11"/>
      <c r="I18" s="11"/>
      <c r="J18" s="12"/>
      <c r="K18" s="13"/>
      <c r="L18" s="12"/>
      <c r="M18" s="13"/>
      <c r="N18" s="12"/>
      <c r="O18" s="17"/>
      <c r="P18" s="17"/>
      <c r="Q18" s="17"/>
      <c r="R18" s="17"/>
      <c r="S18" s="12"/>
    </row>
    <row r="19" spans="1:19" x14ac:dyDescent="0.3">
      <c r="A19" s="11">
        <v>16</v>
      </c>
      <c r="B19" s="11"/>
      <c r="C19" s="11"/>
      <c r="D19" s="39"/>
      <c r="E19" s="18"/>
      <c r="F19" s="19"/>
      <c r="G19" s="11"/>
      <c r="H19" s="11"/>
      <c r="I19" s="11"/>
      <c r="J19" s="12"/>
      <c r="K19" s="13"/>
      <c r="L19" s="12"/>
      <c r="M19" s="13"/>
      <c r="N19" s="12"/>
      <c r="O19" s="17"/>
      <c r="P19" s="17"/>
      <c r="Q19" s="17"/>
      <c r="R19" s="17"/>
      <c r="S19" s="12"/>
    </row>
    <row r="20" spans="1:19" x14ac:dyDescent="0.3">
      <c r="A20" s="11">
        <v>17</v>
      </c>
      <c r="B20" s="11"/>
      <c r="C20" s="11"/>
      <c r="D20" s="39"/>
      <c r="E20" s="18"/>
      <c r="F20" s="19"/>
      <c r="G20" s="11"/>
      <c r="H20" s="11"/>
      <c r="I20" s="11"/>
      <c r="J20" s="12"/>
      <c r="K20" s="13"/>
      <c r="L20" s="12"/>
      <c r="M20" s="13"/>
      <c r="N20" s="12"/>
      <c r="O20" s="17"/>
      <c r="P20" s="17"/>
      <c r="Q20" s="17"/>
      <c r="R20" s="17"/>
      <c r="S20" s="12"/>
    </row>
    <row r="21" spans="1:19" x14ac:dyDescent="0.3">
      <c r="A21" s="11">
        <v>18</v>
      </c>
      <c r="B21" s="11"/>
      <c r="C21" s="11"/>
      <c r="D21" s="39"/>
      <c r="E21" s="12"/>
      <c r="F21" s="13"/>
      <c r="G21" s="11"/>
      <c r="H21" s="11"/>
      <c r="I21" s="11"/>
      <c r="J21" s="12"/>
      <c r="K21" s="13"/>
      <c r="L21" s="12"/>
      <c r="M21" s="13"/>
      <c r="N21" s="12"/>
      <c r="O21" s="17"/>
      <c r="P21" s="17"/>
      <c r="Q21" s="17"/>
      <c r="R21" s="17"/>
      <c r="S21" s="12"/>
    </row>
    <row r="22" spans="1:19" x14ac:dyDescent="0.3">
      <c r="A22" s="11">
        <v>19</v>
      </c>
      <c r="B22" s="11"/>
      <c r="C22" s="11"/>
      <c r="D22" s="39"/>
      <c r="E22" s="18"/>
      <c r="F22" s="19"/>
      <c r="G22" s="11"/>
      <c r="H22" s="11"/>
      <c r="I22" s="11"/>
      <c r="J22" s="12"/>
      <c r="K22" s="13"/>
      <c r="L22" s="12"/>
      <c r="M22" s="13"/>
      <c r="N22" s="12"/>
      <c r="O22" s="17"/>
      <c r="P22" s="17"/>
      <c r="Q22" s="17"/>
      <c r="R22" s="17"/>
      <c r="S22" s="12"/>
    </row>
    <row r="23" spans="1:19" x14ac:dyDescent="0.3">
      <c r="A23" s="11">
        <v>20</v>
      </c>
      <c r="B23" s="11"/>
      <c r="C23" s="11"/>
      <c r="D23" s="39"/>
      <c r="E23" s="18"/>
      <c r="F23" s="19"/>
      <c r="G23" s="11"/>
      <c r="H23" s="11"/>
      <c r="I23" s="11"/>
      <c r="J23" s="12"/>
      <c r="K23" s="13"/>
      <c r="L23" s="12"/>
      <c r="M23" s="13"/>
      <c r="N23" s="12"/>
      <c r="O23" s="17"/>
      <c r="P23" s="17"/>
      <c r="Q23" s="17"/>
      <c r="R23" s="17"/>
      <c r="S23" s="12"/>
    </row>
    <row r="24" spans="1:19" x14ac:dyDescent="0.3">
      <c r="A24" s="11">
        <v>21</v>
      </c>
      <c r="B24" s="11"/>
      <c r="C24" s="11"/>
      <c r="D24" s="39"/>
      <c r="E24" s="12"/>
      <c r="F24" s="13"/>
      <c r="G24" s="11"/>
      <c r="H24" s="11"/>
      <c r="I24" s="11"/>
      <c r="J24" s="12"/>
      <c r="K24" s="13"/>
      <c r="L24" s="12"/>
      <c r="M24" s="13"/>
      <c r="N24" s="12"/>
      <c r="O24" s="17"/>
      <c r="P24" s="17"/>
      <c r="Q24" s="17"/>
      <c r="R24" s="17"/>
      <c r="S24" s="12"/>
    </row>
    <row r="25" spans="1:19" x14ac:dyDescent="0.3">
      <c r="A25" s="11"/>
      <c r="B25" s="11"/>
      <c r="C25" s="11"/>
      <c r="D25" s="39"/>
      <c r="E25" s="12"/>
      <c r="F25" s="13"/>
      <c r="G25" s="11"/>
      <c r="H25" s="11"/>
      <c r="I25" s="11"/>
      <c r="J25" s="12"/>
      <c r="K25" s="13"/>
      <c r="L25" s="12"/>
      <c r="M25" s="13"/>
      <c r="N25" s="12"/>
      <c r="O25" s="17"/>
      <c r="P25" s="17"/>
      <c r="Q25" s="17"/>
      <c r="R25" s="17"/>
      <c r="S25" s="12"/>
    </row>
    <row r="26" spans="1:19" s="26" customFormat="1" x14ac:dyDescent="0.3">
      <c r="A26" s="20"/>
      <c r="B26" s="20"/>
      <c r="C26" s="20"/>
      <c r="D26" s="20"/>
      <c r="E26" s="21">
        <f>SUM(E4:E25)</f>
        <v>195390903</v>
      </c>
      <c r="F26" s="22">
        <f>SUM(F4:F25)</f>
        <v>155987.02149910983</v>
      </c>
      <c r="G26" s="20"/>
      <c r="H26" s="20"/>
      <c r="I26" s="20"/>
      <c r="J26" s="23">
        <f t="shared" ref="J26:O26" si="4">SUM(J4:J25)</f>
        <v>807500</v>
      </c>
      <c r="K26" s="24">
        <f t="shared" si="4"/>
        <v>644.65396252624521</v>
      </c>
      <c r="L26" s="23">
        <f t="shared" si="4"/>
        <v>0</v>
      </c>
      <c r="M26" s="24">
        <f t="shared" si="4"/>
        <v>0</v>
      </c>
      <c r="N26" s="23">
        <f t="shared" si="4"/>
        <v>155700300</v>
      </c>
      <c r="O26" s="24">
        <f t="shared" si="4"/>
        <v>124300.70013811163</v>
      </c>
      <c r="P26" s="24"/>
      <c r="Q26" s="24"/>
      <c r="R26" s="24"/>
      <c r="S26" s="25"/>
    </row>
    <row r="27" spans="1:19" s="26" customFormat="1" x14ac:dyDescent="0.3">
      <c r="A27" s="20"/>
      <c r="B27" s="20"/>
      <c r="C27" s="20"/>
      <c r="D27" s="20"/>
      <c r="E27" s="21"/>
      <c r="F27" s="22"/>
      <c r="G27" s="20"/>
      <c r="H27" s="20"/>
      <c r="I27" s="20"/>
      <c r="J27" s="23"/>
      <c r="K27" s="24"/>
      <c r="L27" s="23"/>
      <c r="M27" s="24"/>
      <c r="N27" s="23"/>
      <c r="O27" s="24"/>
      <c r="P27" s="24"/>
      <c r="Q27" s="24"/>
      <c r="R27" s="24"/>
      <c r="S27" s="25"/>
    </row>
    <row r="28" spans="1:19" x14ac:dyDescent="0.3">
      <c r="B28" t="s">
        <v>57</v>
      </c>
      <c r="E28" s="28"/>
      <c r="F28" s="29"/>
    </row>
    <row r="29" spans="1:19" x14ac:dyDescent="0.3">
      <c r="E29" s="28"/>
      <c r="F29" s="29"/>
    </row>
    <row r="30" spans="1:19" x14ac:dyDescent="0.3">
      <c r="B30" t="s">
        <v>58</v>
      </c>
      <c r="E30" s="28"/>
      <c r="F30" s="29"/>
    </row>
    <row r="31" spans="1:19" x14ac:dyDescent="0.3">
      <c r="B31" t="s">
        <v>59</v>
      </c>
      <c r="E31" s="28"/>
      <c r="F31" s="29"/>
    </row>
    <row r="32" spans="1:19" x14ac:dyDescent="0.3">
      <c r="B32" t="s">
        <v>60</v>
      </c>
      <c r="E32" s="28"/>
      <c r="F32" s="29"/>
    </row>
    <row r="33" spans="5:6" x14ac:dyDescent="0.3">
      <c r="E33" s="28"/>
      <c r="F33" s="29"/>
    </row>
  </sheetData>
  <mergeCells count="2">
    <mergeCell ref="H2:M2"/>
    <mergeCell ref="N2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 Jin</dc:creator>
  <cp:lastModifiedBy>Jueseok Kim</cp:lastModifiedBy>
  <dcterms:created xsi:type="dcterms:W3CDTF">2022-03-22T13:41:22Z</dcterms:created>
  <dcterms:modified xsi:type="dcterms:W3CDTF">2023-03-16T20:43:54Z</dcterms:modified>
</cp:coreProperties>
</file>